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boscuracao.sharepoint.com/sites/Afdelingen/Shared Documents/Publicatie&amp;Inlichtingen/Informatie/Population/Tabellen/Tabellen Population websie 1 jan 2024/"/>
    </mc:Choice>
  </mc:AlternateContent>
  <xr:revisionPtr revIDLastSave="16" documentId="8_{C2A6C941-C80C-424B-83C7-D644C8F0E8BB}" xr6:coauthVersionLast="47" xr6:coauthVersionMax="47" xr10:uidLastSave="{81AFAD39-0964-4862-9997-E964B5A4D907}"/>
  <bookViews>
    <workbookView xWindow="-120" yWindow="-120" windowWidth="29040" windowHeight="17520" activeTab="1" xr2:uid="{719F429E-D176-4641-B790-542075FA80B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O10" i="1"/>
  <c r="O33" i="1" l="1"/>
  <c r="K10" i="1"/>
  <c r="L10" i="1"/>
  <c r="M10" i="1"/>
  <c r="N10" i="1"/>
  <c r="J10" i="1"/>
  <c r="N33" i="1" l="1"/>
  <c r="M33" i="1" l="1"/>
  <c r="L33" i="1"/>
  <c r="J33" i="1"/>
  <c r="I33" i="1"/>
  <c r="H33" i="1"/>
  <c r="G33" i="1"/>
  <c r="F33" i="1"/>
  <c r="E33" i="1"/>
  <c r="D33" i="1"/>
  <c r="C33" i="1"/>
  <c r="B33" i="1"/>
  <c r="I10" i="1"/>
</calcChain>
</file>

<file path=xl/sharedStrings.xml><?xml version="1.0" encoding="utf-8"?>
<sst xmlns="http://schemas.openxmlformats.org/spreadsheetml/2006/main" count="63" uniqueCount="33">
  <si>
    <t>Mid-year population</t>
  </si>
  <si>
    <t>na</t>
  </si>
  <si>
    <t>Total deaths</t>
  </si>
  <si>
    <t>male</t>
  </si>
  <si>
    <t>female</t>
  </si>
  <si>
    <r>
      <t xml:space="preserve">Crude Death Rate </t>
    </r>
    <r>
      <rPr>
        <vertAlign val="superscript"/>
        <sz val="12"/>
        <rFont val="Calibri"/>
        <family val="2"/>
        <scheme val="minor"/>
      </rPr>
      <t>1)</t>
    </r>
  </si>
  <si>
    <t>Deaths by age</t>
  </si>
  <si>
    <t>1-19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</si>
  <si>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</si>
  <si>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</si>
  <si>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</si>
  <si>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</si>
  <si>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</si>
  <si>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</si>
  <si>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</si>
  <si>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</si>
  <si>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</si>
  <si>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</si>
  <si>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</si>
  <si>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</si>
  <si>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</si>
  <si>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</si>
  <si>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</si>
  <si>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</si>
  <si>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</si>
  <si>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Totaal</t>
  </si>
  <si>
    <r>
      <t xml:space="preserve">Infant Mortality Rate </t>
    </r>
    <r>
      <rPr>
        <vertAlign val="superscript"/>
        <sz val="12"/>
        <rFont val="Calibri"/>
        <family val="2"/>
        <scheme val="minor"/>
      </rPr>
      <t>2)</t>
    </r>
  </si>
  <si>
    <r>
      <t xml:space="preserve">Life expectancy at birth </t>
    </r>
    <r>
      <rPr>
        <vertAlign val="superscript"/>
        <sz val="12"/>
        <rFont val="Calibri"/>
        <family val="2"/>
        <scheme val="minor"/>
      </rPr>
      <t>3)</t>
    </r>
  </si>
  <si>
    <t>Source: Population Registry and CBS estimates</t>
  </si>
  <si>
    <t>1) Total deaths per 1000 inhabitants (based on the mid-year population)</t>
  </si>
  <si>
    <t>2) Deaths under 1 year of age per 1000 live births</t>
  </si>
  <si>
    <t>3) Average number of years that a newborn is expected to live if current mortality rates continue to apply. Values are for the periods 2011-2012, 2011-2013, 2012-2014, 2013-2015, 2014-2016, 2015-2017 and 2022-2024 respectively.</t>
  </si>
  <si>
    <t>Mortality 2011-2024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</si>
</sst>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vertAlign val="superscript"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rgb="FF000000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5" fillId="0" borderId="0" xfId="0" applyNumberFormat="1" applyFont="1"/>
    <xf numFmtId="164" fontId="2" fillId="0" borderId="0" xfId="0" applyNumberFormat="1" applyFont="1"/>
    <xf numFmtId="0" fontId="2" fillId="0" borderId="0" xfId="0" quotePrefix="1" applyFont="1" applyAlignment="1">
      <alignment horizontal="left"/>
    </xf>
    <xf numFmtId="0" fontId="5" fillId="0" borderId="0" xfId="1" applyFont="1"/>
    <xf numFmtId="16" fontId="2" fillId="0" borderId="0" xfId="0" quotePrefix="1" applyNumberFormat="1" applyFont="1" applyAlignment="1">
      <alignment horizontal="left"/>
    </xf>
    <xf numFmtId="0" fontId="5" fillId="0" borderId="0" xfId="2" applyFont="1"/>
    <xf numFmtId="0" fontId="5" fillId="0" borderId="0" xfId="3" applyFont="1"/>
    <xf numFmtId="164" fontId="5" fillId="0" borderId="0" xfId="3" applyNumberFormat="1" applyFont="1"/>
    <xf numFmtId="0" fontId="1" fillId="3" borderId="0" xfId="0" applyFont="1" applyFill="1" applyAlignment="1">
      <alignment vertical="center"/>
    </xf>
    <xf numFmtId="0" fontId="8" fillId="3" borderId="0" xfId="0" applyFont="1" applyFill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0" fontId="5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</cellXfs>
  <cellStyles count="4">
    <cellStyle name="Normal" xfId="0" builtinId="0"/>
    <cellStyle name="Normal 2 11 2" xfId="3" xr:uid="{FE9223A6-9E92-4DA7-8EB2-C79B0A7C96C7}"/>
    <cellStyle name="Normal 3" xfId="1" xr:uid="{6B9D9F3A-AE9A-469F-A8E0-3C78D43CA385}"/>
    <cellStyle name="Normal 6" xfId="2" xr:uid="{160E581D-F512-441E-BC33-70BC710C40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Sheet1!$B$6:$O$6</c:f>
              <c:numCache>
                <c:formatCode>General</c:formatCode>
                <c:ptCount val="14"/>
                <c:pt idx="0">
                  <c:v>1276</c:v>
                </c:pt>
                <c:pt idx="1">
                  <c:v>1246</c:v>
                </c:pt>
                <c:pt idx="2">
                  <c:v>1250</c:v>
                </c:pt>
                <c:pt idx="3">
                  <c:v>1370</c:v>
                </c:pt>
                <c:pt idx="4">
                  <c:v>1398</c:v>
                </c:pt>
                <c:pt idx="5">
                  <c:v>1482</c:v>
                </c:pt>
                <c:pt idx="6">
                  <c:v>1420</c:v>
                </c:pt>
                <c:pt idx="7">
                  <c:v>1399</c:v>
                </c:pt>
                <c:pt idx="8">
                  <c:v>1387</c:v>
                </c:pt>
                <c:pt idx="9">
                  <c:v>1440</c:v>
                </c:pt>
                <c:pt idx="10">
                  <c:v>1687</c:v>
                </c:pt>
                <c:pt idx="11">
                  <c:v>1575</c:v>
                </c:pt>
                <c:pt idx="12">
                  <c:v>1510</c:v>
                </c:pt>
                <c:pt idx="13">
                  <c:v>1570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43-47F0-B327-D62C9D10D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4013952"/>
        <c:axId val="1724013536"/>
      </c:lineChart>
      <c:catAx>
        <c:axId val="1724013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013536"/>
        <c:crosses val="autoZero"/>
        <c:auto val="1"/>
        <c:lblAlgn val="ctr"/>
        <c:lblOffset val="100"/>
        <c:noMultiLvlLbl val="0"/>
      </c:catAx>
      <c:valAx>
        <c:axId val="172401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01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306916</xdr:colOff>
      <xdr:row>6</xdr:row>
      <xdr:rowOff>35984</xdr:rowOff>
    </xdr:from>
    <xdr:to>
      <xdr:col>25</xdr:col>
      <xdr:colOff>582083</xdr:colOff>
      <xdr:row>19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964AB6-5393-4E42-9A0C-8AED30371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36FD6-1315-45D1-8253-4AF4793C30BE}">
  <sheetPr codeName="Sheet1"/>
  <dimension ref="A1:V46"/>
  <sheetViews>
    <sheetView zoomScale="90" zoomScaleNormal="90" workbookViewId="0">
      <selection activeCell="A6" sqref="A6:XFD6"/>
    </sheetView>
  </sheetViews>
  <sheetFormatPr defaultColWidth="9.140625" defaultRowHeight="15.75" x14ac:dyDescent="0.25"/>
  <cols>
    <col min="1" max="1" width="25.42578125" style="3" customWidth="1"/>
    <col min="2" max="9" width="9.140625" style="3"/>
    <col min="10" max="10" width="10.42578125" style="3" bestFit="1" customWidth="1"/>
    <col min="11" max="11" width="9.140625" style="7"/>
    <col min="12" max="17" width="9.140625" style="3"/>
    <col min="18" max="18" width="15.42578125" style="3" bestFit="1" customWidth="1"/>
    <col min="19" max="16384" width="9.140625" style="3"/>
  </cols>
  <sheetData>
    <row r="1" spans="1:22" x14ac:dyDescent="0.25">
      <c r="A1" s="30" t="s">
        <v>32</v>
      </c>
      <c r="B1" s="30"/>
      <c r="C1" s="30"/>
      <c r="D1" s="30"/>
      <c r="E1" s="30"/>
      <c r="F1" s="30"/>
      <c r="G1" s="30"/>
      <c r="H1" s="30"/>
      <c r="I1" s="1"/>
      <c r="J1" s="1"/>
      <c r="K1" s="2"/>
      <c r="L1" s="1"/>
      <c r="M1" s="1"/>
      <c r="N1" s="1"/>
      <c r="O1" s="1"/>
    </row>
    <row r="2" spans="1:22" x14ac:dyDescent="0.25">
      <c r="A2" s="4"/>
      <c r="B2" s="4">
        <v>2011</v>
      </c>
      <c r="C2" s="4">
        <v>2012</v>
      </c>
      <c r="D2" s="4">
        <v>2013</v>
      </c>
      <c r="E2" s="4">
        <v>2014</v>
      </c>
      <c r="F2" s="4">
        <v>2015</v>
      </c>
      <c r="G2" s="4">
        <v>2016</v>
      </c>
      <c r="H2" s="4">
        <v>2017</v>
      </c>
      <c r="I2" s="4">
        <v>2018</v>
      </c>
      <c r="J2" s="4">
        <v>2019</v>
      </c>
      <c r="K2" s="5">
        <v>2020</v>
      </c>
      <c r="L2" s="4">
        <v>2021</v>
      </c>
      <c r="M2" s="6">
        <v>2022</v>
      </c>
      <c r="N2" s="6">
        <v>2023</v>
      </c>
      <c r="O2" s="6">
        <v>2024</v>
      </c>
    </row>
    <row r="3" spans="1:22" x14ac:dyDescent="0.25">
      <c r="A3" s="4"/>
      <c r="B3" s="4"/>
      <c r="C3" s="4"/>
      <c r="D3" s="4"/>
    </row>
    <row r="4" spans="1:22" x14ac:dyDescent="0.25">
      <c r="A4" s="8" t="s">
        <v>0</v>
      </c>
      <c r="B4" s="9">
        <v>150831</v>
      </c>
      <c r="C4" s="9">
        <v>152088</v>
      </c>
      <c r="D4" s="9">
        <v>153822</v>
      </c>
      <c r="E4" s="10">
        <v>155908.5</v>
      </c>
      <c r="F4" s="10">
        <v>157980</v>
      </c>
      <c r="G4" s="3">
        <v>159663.5</v>
      </c>
      <c r="H4" s="3">
        <v>160175</v>
      </c>
      <c r="I4" s="3">
        <v>159336</v>
      </c>
      <c r="J4" s="11">
        <v>157441</v>
      </c>
      <c r="K4" s="12">
        <v>155482</v>
      </c>
      <c r="L4" s="12">
        <v>153948</v>
      </c>
      <c r="M4" s="12">
        <v>153321</v>
      </c>
      <c r="N4" s="11">
        <v>154654</v>
      </c>
      <c r="O4" s="11">
        <v>155967</v>
      </c>
      <c r="P4" s="11"/>
      <c r="Q4" s="11"/>
      <c r="R4" s="11"/>
      <c r="S4" s="11"/>
      <c r="T4" s="11"/>
      <c r="U4" s="11"/>
      <c r="V4" s="11"/>
    </row>
    <row r="5" spans="1:22" x14ac:dyDescent="0.25">
      <c r="A5" s="4"/>
      <c r="B5" s="4"/>
      <c r="C5" s="4"/>
      <c r="D5" s="4"/>
    </row>
    <row r="6" spans="1:22" x14ac:dyDescent="0.25">
      <c r="A6" s="26" t="s">
        <v>2</v>
      </c>
      <c r="B6" s="13">
        <v>1276</v>
      </c>
      <c r="C6" s="13">
        <v>1246</v>
      </c>
      <c r="D6" s="13">
        <v>1250</v>
      </c>
      <c r="E6" s="13">
        <v>1370</v>
      </c>
      <c r="F6" s="13">
        <v>1398</v>
      </c>
      <c r="G6" s="3">
        <v>1482</v>
      </c>
      <c r="H6" s="13">
        <v>1420</v>
      </c>
      <c r="I6" s="13">
        <v>1399</v>
      </c>
      <c r="J6" s="3">
        <v>1387</v>
      </c>
      <c r="K6" s="7">
        <v>1440</v>
      </c>
      <c r="L6" s="3">
        <v>1687</v>
      </c>
      <c r="M6" s="3">
        <v>1575</v>
      </c>
      <c r="N6" s="3">
        <v>1510</v>
      </c>
      <c r="O6" s="3">
        <v>1570</v>
      </c>
    </row>
    <row r="7" spans="1:22" x14ac:dyDescent="0.25">
      <c r="A7" s="14" t="s">
        <v>3</v>
      </c>
      <c r="B7" s="13">
        <v>669</v>
      </c>
      <c r="C7" s="13">
        <v>647</v>
      </c>
      <c r="D7" s="13">
        <v>644</v>
      </c>
      <c r="E7" s="13">
        <v>727</v>
      </c>
      <c r="F7" s="13">
        <v>731</v>
      </c>
      <c r="G7" s="3">
        <v>790</v>
      </c>
      <c r="H7" s="3">
        <v>748</v>
      </c>
      <c r="I7" s="13">
        <v>720</v>
      </c>
      <c r="J7" s="3">
        <v>709</v>
      </c>
      <c r="K7" s="7">
        <v>777</v>
      </c>
      <c r="L7" s="3">
        <v>830</v>
      </c>
      <c r="M7" s="3">
        <v>800</v>
      </c>
      <c r="N7" s="3">
        <v>787</v>
      </c>
      <c r="O7" s="3">
        <v>800</v>
      </c>
    </row>
    <row r="8" spans="1:22" x14ac:dyDescent="0.25">
      <c r="A8" s="14" t="s">
        <v>4</v>
      </c>
      <c r="B8" s="13">
        <v>607</v>
      </c>
      <c r="C8" s="13">
        <v>599</v>
      </c>
      <c r="D8" s="13">
        <v>606</v>
      </c>
      <c r="E8" s="13">
        <v>643</v>
      </c>
      <c r="F8" s="13">
        <v>667</v>
      </c>
      <c r="G8" s="3">
        <v>692</v>
      </c>
      <c r="H8" s="3">
        <v>672</v>
      </c>
      <c r="I8" s="13">
        <v>679</v>
      </c>
      <c r="J8" s="3">
        <v>678</v>
      </c>
      <c r="K8" s="7">
        <v>663</v>
      </c>
      <c r="L8" s="3">
        <v>857</v>
      </c>
      <c r="M8" s="3">
        <v>775</v>
      </c>
      <c r="N8" s="3">
        <v>723</v>
      </c>
      <c r="O8" s="3">
        <v>770</v>
      </c>
    </row>
    <row r="9" spans="1:22" x14ac:dyDescent="0.25">
      <c r="A9" s="14"/>
      <c r="B9" s="13"/>
      <c r="C9" s="13"/>
      <c r="D9" s="13"/>
    </row>
    <row r="10" spans="1:22" ht="18" x14ac:dyDescent="0.25">
      <c r="A10" s="15" t="s">
        <v>5</v>
      </c>
      <c r="B10" s="16">
        <v>8.4931342727254577</v>
      </c>
      <c r="C10" s="16">
        <v>8.1943494502025569</v>
      </c>
      <c r="D10" s="16">
        <v>8.1263550697078735</v>
      </c>
      <c r="E10" s="17">
        <v>8.7872053159385164</v>
      </c>
      <c r="F10" s="17">
        <v>8.8492214204329649</v>
      </c>
      <c r="G10" s="17">
        <v>9.2820503184833054</v>
      </c>
      <c r="H10" s="17">
        <v>8.8653035742156998</v>
      </c>
      <c r="I10" s="17">
        <f>I6/I4*1000</f>
        <v>8.7801877792840273</v>
      </c>
      <c r="J10" s="17">
        <f>J6/J4*1000</f>
        <v>8.8096493289549738</v>
      </c>
      <c r="K10" s="17">
        <f t="shared" ref="K10:N10" si="0">K6/K4*1000</f>
        <v>9.2615222340849748</v>
      </c>
      <c r="L10" s="17">
        <f t="shared" si="0"/>
        <v>10.958245641385403</v>
      </c>
      <c r="M10" s="17">
        <f t="shared" si="0"/>
        <v>10.272565401999726</v>
      </c>
      <c r="N10" s="17">
        <f t="shared" si="0"/>
        <v>9.7637306503549848</v>
      </c>
      <c r="O10" s="17">
        <f>O6/O4*1000</f>
        <v>10.06623195932473</v>
      </c>
    </row>
    <row r="11" spans="1:22" x14ac:dyDescent="0.25">
      <c r="A11" s="15"/>
      <c r="B11" s="16"/>
      <c r="C11" s="16"/>
      <c r="D11" s="16"/>
    </row>
    <row r="12" spans="1:22" x14ac:dyDescent="0.25">
      <c r="A12" s="6" t="s">
        <v>6</v>
      </c>
    </row>
    <row r="13" spans="1:22" x14ac:dyDescent="0.25">
      <c r="A13" s="18">
        <v>0</v>
      </c>
      <c r="B13" s="19">
        <v>15</v>
      </c>
      <c r="C13" s="19">
        <v>23</v>
      </c>
      <c r="D13" s="19">
        <v>15</v>
      </c>
      <c r="E13" s="3">
        <v>24</v>
      </c>
      <c r="F13" s="3">
        <v>20</v>
      </c>
      <c r="G13" s="19">
        <v>20</v>
      </c>
      <c r="H13" s="19">
        <v>16</v>
      </c>
      <c r="I13" s="3">
        <v>14</v>
      </c>
      <c r="J13" s="3">
        <v>9</v>
      </c>
      <c r="K13" s="7" t="s">
        <v>1</v>
      </c>
      <c r="L13" s="3">
        <v>18</v>
      </c>
      <c r="M13" s="3">
        <v>21</v>
      </c>
      <c r="N13">
        <v>14</v>
      </c>
      <c r="O13" s="3">
        <v>13</v>
      </c>
    </row>
    <row r="14" spans="1:22" x14ac:dyDescent="0.25">
      <c r="A14" s="20" t="s">
        <v>7</v>
      </c>
      <c r="B14" s="19">
        <v>9</v>
      </c>
      <c r="C14" s="19">
        <v>9</v>
      </c>
      <c r="D14" s="19">
        <v>5</v>
      </c>
      <c r="E14" s="19">
        <v>8</v>
      </c>
      <c r="F14" s="19">
        <v>7</v>
      </c>
      <c r="G14" s="19">
        <v>7</v>
      </c>
      <c r="H14" s="19">
        <v>6</v>
      </c>
      <c r="I14" s="3">
        <v>6</v>
      </c>
      <c r="J14" s="3">
        <v>11</v>
      </c>
      <c r="K14" s="7" t="s">
        <v>1</v>
      </c>
      <c r="L14" s="3">
        <v>7</v>
      </c>
      <c r="M14" s="3">
        <v>5</v>
      </c>
      <c r="N14" s="28">
        <v>4</v>
      </c>
      <c r="O14" s="28">
        <v>4</v>
      </c>
    </row>
    <row r="15" spans="1:22" x14ac:dyDescent="0.25">
      <c r="A15" s="21" t="s">
        <v>8</v>
      </c>
      <c r="B15" s="19">
        <v>10</v>
      </c>
      <c r="C15" s="19">
        <v>6</v>
      </c>
      <c r="D15" s="19">
        <v>6</v>
      </c>
      <c r="E15" s="22">
        <v>8</v>
      </c>
      <c r="F15" s="22">
        <v>10</v>
      </c>
      <c r="G15" s="3">
        <v>12</v>
      </c>
      <c r="H15" s="3">
        <v>6</v>
      </c>
      <c r="I15" s="22">
        <v>9</v>
      </c>
      <c r="J15" s="3">
        <v>6</v>
      </c>
      <c r="K15" s="7" t="s">
        <v>1</v>
      </c>
      <c r="L15" s="3">
        <v>5</v>
      </c>
      <c r="M15" s="3">
        <v>3</v>
      </c>
      <c r="N15">
        <v>6</v>
      </c>
      <c r="O15" s="3">
        <v>7</v>
      </c>
    </row>
    <row r="16" spans="1:22" x14ac:dyDescent="0.25">
      <c r="A16" s="21" t="s">
        <v>9</v>
      </c>
      <c r="B16" s="19">
        <v>13</v>
      </c>
      <c r="C16" s="19">
        <v>11</v>
      </c>
      <c r="D16" s="19">
        <v>10</v>
      </c>
      <c r="E16" s="22">
        <v>4</v>
      </c>
      <c r="F16" s="22">
        <v>4</v>
      </c>
      <c r="G16" s="3">
        <v>8</v>
      </c>
      <c r="H16" s="3">
        <v>13</v>
      </c>
      <c r="I16" s="22">
        <v>10</v>
      </c>
      <c r="J16" s="3">
        <v>11</v>
      </c>
      <c r="K16" s="7" t="s">
        <v>1</v>
      </c>
      <c r="L16" s="3">
        <v>14</v>
      </c>
      <c r="M16" s="3">
        <v>8</v>
      </c>
      <c r="N16">
        <v>7</v>
      </c>
      <c r="O16" s="3">
        <v>4</v>
      </c>
    </row>
    <row r="17" spans="1:20" x14ac:dyDescent="0.25">
      <c r="A17" s="21" t="s">
        <v>10</v>
      </c>
      <c r="B17" s="19">
        <v>13</v>
      </c>
      <c r="C17" s="19">
        <v>13</v>
      </c>
      <c r="D17" s="19">
        <v>14</v>
      </c>
      <c r="E17" s="22">
        <v>8</v>
      </c>
      <c r="F17" s="22">
        <v>7</v>
      </c>
      <c r="G17" s="3">
        <v>9</v>
      </c>
      <c r="H17" s="3">
        <v>7</v>
      </c>
      <c r="I17" s="22">
        <v>13</v>
      </c>
      <c r="J17" s="3">
        <v>7</v>
      </c>
      <c r="K17" s="7" t="s">
        <v>1</v>
      </c>
      <c r="L17" s="3">
        <v>4</v>
      </c>
      <c r="M17" s="3">
        <v>12</v>
      </c>
      <c r="N17">
        <v>8</v>
      </c>
      <c r="O17" s="3">
        <v>11</v>
      </c>
    </row>
    <row r="18" spans="1:20" x14ac:dyDescent="0.25">
      <c r="A18" s="21" t="s">
        <v>11</v>
      </c>
      <c r="B18" s="19">
        <v>14</v>
      </c>
      <c r="C18" s="19">
        <v>12</v>
      </c>
      <c r="D18" s="19">
        <v>10</v>
      </c>
      <c r="E18" s="22">
        <v>17</v>
      </c>
      <c r="F18" s="22">
        <v>13</v>
      </c>
      <c r="G18" s="3">
        <v>7</v>
      </c>
      <c r="H18" s="3">
        <v>10</v>
      </c>
      <c r="I18" s="3">
        <v>11</v>
      </c>
      <c r="J18" s="3">
        <v>7</v>
      </c>
      <c r="K18" s="7" t="s">
        <v>1</v>
      </c>
      <c r="L18" s="3">
        <v>9</v>
      </c>
      <c r="M18" s="3">
        <v>11</v>
      </c>
      <c r="N18">
        <v>16</v>
      </c>
      <c r="O18" s="3">
        <v>11</v>
      </c>
    </row>
    <row r="19" spans="1:20" x14ac:dyDescent="0.25">
      <c r="A19" s="21" t="s">
        <v>12</v>
      </c>
      <c r="B19" s="19">
        <v>16</v>
      </c>
      <c r="C19" s="19">
        <v>25</v>
      </c>
      <c r="D19" s="19">
        <v>20</v>
      </c>
      <c r="E19" s="22">
        <v>23</v>
      </c>
      <c r="F19" s="22">
        <v>19</v>
      </c>
      <c r="G19" s="3">
        <v>24</v>
      </c>
      <c r="H19" s="3">
        <v>12</v>
      </c>
      <c r="I19" s="3">
        <v>14</v>
      </c>
      <c r="J19" s="3">
        <v>19</v>
      </c>
      <c r="K19" s="7" t="s">
        <v>1</v>
      </c>
      <c r="L19" s="3">
        <v>14</v>
      </c>
      <c r="M19" s="3">
        <v>17</v>
      </c>
      <c r="N19">
        <v>16</v>
      </c>
      <c r="O19" s="3">
        <v>15</v>
      </c>
    </row>
    <row r="20" spans="1:20" x14ac:dyDescent="0.25">
      <c r="A20" s="21" t="s">
        <v>13</v>
      </c>
      <c r="B20" s="19">
        <v>23</v>
      </c>
      <c r="C20" s="19">
        <v>27</v>
      </c>
      <c r="D20" s="19">
        <v>27</v>
      </c>
      <c r="E20" s="22">
        <v>34</v>
      </c>
      <c r="F20" s="22">
        <v>26</v>
      </c>
      <c r="G20" s="3">
        <v>36</v>
      </c>
      <c r="H20" s="3">
        <v>28</v>
      </c>
      <c r="I20" s="3">
        <v>35</v>
      </c>
      <c r="J20" s="3">
        <v>24</v>
      </c>
      <c r="K20" s="7" t="s">
        <v>1</v>
      </c>
      <c r="L20" s="3">
        <v>25</v>
      </c>
      <c r="M20" s="3">
        <v>30</v>
      </c>
      <c r="N20">
        <v>16</v>
      </c>
      <c r="O20" s="3">
        <v>17</v>
      </c>
      <c r="T20" s="17"/>
    </row>
    <row r="21" spans="1:20" x14ac:dyDescent="0.25">
      <c r="A21" s="21" t="s">
        <v>14</v>
      </c>
      <c r="B21" s="19">
        <v>56</v>
      </c>
      <c r="C21" s="19">
        <v>56</v>
      </c>
      <c r="D21" s="19">
        <v>53</v>
      </c>
      <c r="E21" s="22">
        <v>59</v>
      </c>
      <c r="F21" s="22">
        <v>52</v>
      </c>
      <c r="G21" s="3">
        <v>58</v>
      </c>
      <c r="H21" s="3">
        <v>54</v>
      </c>
      <c r="I21" s="3">
        <v>43</v>
      </c>
      <c r="J21" s="3">
        <v>42</v>
      </c>
      <c r="K21" s="7" t="s">
        <v>1</v>
      </c>
      <c r="L21" s="3">
        <v>48</v>
      </c>
      <c r="M21" s="3">
        <v>39</v>
      </c>
      <c r="N21">
        <v>37</v>
      </c>
      <c r="O21" s="3">
        <v>42</v>
      </c>
      <c r="R21" s="27"/>
    </row>
    <row r="22" spans="1:20" x14ac:dyDescent="0.25">
      <c r="A22" s="21" t="s">
        <v>15</v>
      </c>
      <c r="B22" s="19">
        <v>75</v>
      </c>
      <c r="C22" s="19">
        <v>82</v>
      </c>
      <c r="D22" s="19">
        <v>65</v>
      </c>
      <c r="E22" s="22">
        <v>87</v>
      </c>
      <c r="F22" s="22">
        <v>73</v>
      </c>
      <c r="G22" s="3">
        <v>85</v>
      </c>
      <c r="H22" s="3">
        <v>74</v>
      </c>
      <c r="I22" s="3">
        <v>89</v>
      </c>
      <c r="J22" s="3">
        <v>84</v>
      </c>
      <c r="K22" s="7" t="s">
        <v>1</v>
      </c>
      <c r="L22" s="3">
        <v>90</v>
      </c>
      <c r="M22" s="3">
        <v>53</v>
      </c>
      <c r="N22">
        <v>56</v>
      </c>
      <c r="O22" s="3">
        <v>63</v>
      </c>
    </row>
    <row r="23" spans="1:20" x14ac:dyDescent="0.25">
      <c r="A23" s="21" t="s">
        <v>16</v>
      </c>
      <c r="B23" s="19">
        <v>117</v>
      </c>
      <c r="C23" s="19">
        <v>83</v>
      </c>
      <c r="D23" s="19">
        <v>100</v>
      </c>
      <c r="E23" s="22">
        <v>107</v>
      </c>
      <c r="F23" s="22">
        <v>88</v>
      </c>
      <c r="G23" s="3">
        <v>113</v>
      </c>
      <c r="H23" s="3">
        <v>108</v>
      </c>
      <c r="I23" s="3">
        <v>123</v>
      </c>
      <c r="J23" s="3">
        <v>100</v>
      </c>
      <c r="K23" s="7" t="s">
        <v>1</v>
      </c>
      <c r="L23" s="3">
        <v>127</v>
      </c>
      <c r="M23" s="3">
        <v>88</v>
      </c>
      <c r="N23">
        <v>96</v>
      </c>
      <c r="O23" s="3">
        <v>121</v>
      </c>
    </row>
    <row r="24" spans="1:20" x14ac:dyDescent="0.25">
      <c r="A24" s="21" t="s">
        <v>17</v>
      </c>
      <c r="B24" s="19">
        <v>121</v>
      </c>
      <c r="C24" s="19">
        <v>135</v>
      </c>
      <c r="D24" s="19">
        <v>151</v>
      </c>
      <c r="E24" s="22">
        <v>135</v>
      </c>
      <c r="F24" s="22">
        <v>157</v>
      </c>
      <c r="G24" s="3">
        <v>152</v>
      </c>
      <c r="H24" s="3">
        <v>126</v>
      </c>
      <c r="I24" s="3">
        <v>117</v>
      </c>
      <c r="J24" s="3">
        <v>149</v>
      </c>
      <c r="K24" s="7" t="s">
        <v>1</v>
      </c>
      <c r="L24" s="3">
        <v>148</v>
      </c>
      <c r="M24" s="3">
        <v>128</v>
      </c>
      <c r="N24">
        <v>135</v>
      </c>
      <c r="O24" s="3">
        <v>150</v>
      </c>
    </row>
    <row r="25" spans="1:20" x14ac:dyDescent="0.25">
      <c r="A25" s="21" t="s">
        <v>18</v>
      </c>
      <c r="B25" s="19">
        <v>148</v>
      </c>
      <c r="C25" s="19">
        <v>120</v>
      </c>
      <c r="D25" s="19">
        <v>145</v>
      </c>
      <c r="E25" s="22">
        <v>165</v>
      </c>
      <c r="F25" s="22">
        <v>161</v>
      </c>
      <c r="G25" s="3">
        <v>159</v>
      </c>
      <c r="H25" s="3">
        <v>190</v>
      </c>
      <c r="I25" s="3">
        <v>175</v>
      </c>
      <c r="J25" s="3">
        <v>187</v>
      </c>
      <c r="K25" s="7" t="s">
        <v>1</v>
      </c>
      <c r="L25" s="3">
        <v>214</v>
      </c>
      <c r="M25" s="3">
        <v>199</v>
      </c>
      <c r="N25">
        <v>178</v>
      </c>
      <c r="O25" s="3">
        <v>207</v>
      </c>
    </row>
    <row r="26" spans="1:20" x14ac:dyDescent="0.25">
      <c r="A26" s="21" t="s">
        <v>19</v>
      </c>
      <c r="B26" s="19">
        <v>181</v>
      </c>
      <c r="C26" s="19">
        <v>177</v>
      </c>
      <c r="D26" s="19">
        <v>147</v>
      </c>
      <c r="E26" s="22">
        <v>173</v>
      </c>
      <c r="F26" s="22">
        <v>185</v>
      </c>
      <c r="G26" s="3">
        <v>200</v>
      </c>
      <c r="H26" s="3">
        <v>207</v>
      </c>
      <c r="I26" s="3">
        <v>178</v>
      </c>
      <c r="J26" s="3">
        <v>147</v>
      </c>
      <c r="K26" s="7" t="s">
        <v>1</v>
      </c>
      <c r="L26" s="3">
        <v>241</v>
      </c>
      <c r="M26" s="3">
        <v>238</v>
      </c>
      <c r="N26">
        <v>206</v>
      </c>
      <c r="O26" s="3">
        <v>235</v>
      </c>
    </row>
    <row r="27" spans="1:20" x14ac:dyDescent="0.25">
      <c r="A27" s="21" t="s">
        <v>20</v>
      </c>
      <c r="B27" s="19">
        <v>160</v>
      </c>
      <c r="C27" s="19">
        <v>189</v>
      </c>
      <c r="D27" s="19">
        <v>188</v>
      </c>
      <c r="E27" s="22">
        <v>191</v>
      </c>
      <c r="F27" s="22">
        <v>219</v>
      </c>
      <c r="G27" s="3">
        <v>226</v>
      </c>
      <c r="H27" s="3">
        <v>228</v>
      </c>
      <c r="I27" s="3">
        <v>222</v>
      </c>
      <c r="J27" s="3">
        <v>198</v>
      </c>
      <c r="K27" s="7" t="s">
        <v>1</v>
      </c>
      <c r="L27" s="3">
        <v>253</v>
      </c>
      <c r="M27" s="3">
        <v>219</v>
      </c>
      <c r="N27">
        <v>264</v>
      </c>
      <c r="O27" s="3">
        <v>246</v>
      </c>
    </row>
    <row r="28" spans="1:20" x14ac:dyDescent="0.25">
      <c r="A28" s="21" t="s">
        <v>21</v>
      </c>
      <c r="B28" s="19">
        <v>146</v>
      </c>
      <c r="C28" s="19">
        <v>147</v>
      </c>
      <c r="D28" s="19">
        <v>143</v>
      </c>
      <c r="E28" s="22">
        <v>163</v>
      </c>
      <c r="F28" s="22">
        <v>167</v>
      </c>
      <c r="G28" s="3">
        <v>178</v>
      </c>
      <c r="H28" s="3">
        <v>164</v>
      </c>
      <c r="I28" s="3">
        <v>177</v>
      </c>
      <c r="J28" s="3">
        <v>196</v>
      </c>
      <c r="K28" s="7" t="s">
        <v>1</v>
      </c>
      <c r="L28" s="3">
        <v>231</v>
      </c>
      <c r="M28" s="3">
        <v>234</v>
      </c>
      <c r="N28">
        <v>227</v>
      </c>
      <c r="O28" s="3">
        <v>229</v>
      </c>
    </row>
    <row r="29" spans="1:20" x14ac:dyDescent="0.25">
      <c r="A29" s="21" t="s">
        <v>22</v>
      </c>
      <c r="B29" s="19">
        <v>100</v>
      </c>
      <c r="C29" s="19">
        <v>87</v>
      </c>
      <c r="D29" s="19">
        <v>97</v>
      </c>
      <c r="E29" s="3">
        <v>113</v>
      </c>
      <c r="F29" s="3">
        <v>126</v>
      </c>
      <c r="G29" s="3">
        <v>126</v>
      </c>
      <c r="H29" s="3">
        <v>115</v>
      </c>
      <c r="I29" s="3">
        <v>107</v>
      </c>
      <c r="J29" s="3">
        <v>124</v>
      </c>
      <c r="K29" s="7" t="s">
        <v>1</v>
      </c>
      <c r="L29" s="3">
        <v>152</v>
      </c>
      <c r="M29" s="3">
        <v>182</v>
      </c>
      <c r="N29">
        <v>153</v>
      </c>
      <c r="O29" s="3">
        <v>123</v>
      </c>
    </row>
    <row r="30" spans="1:20" x14ac:dyDescent="0.25">
      <c r="A30" s="21" t="s">
        <v>23</v>
      </c>
      <c r="B30" s="19">
        <v>41</v>
      </c>
      <c r="C30" s="19">
        <v>33</v>
      </c>
      <c r="D30" s="19">
        <v>42</v>
      </c>
      <c r="E30" s="3">
        <v>43</v>
      </c>
      <c r="F30" s="3">
        <v>46</v>
      </c>
      <c r="G30" s="3">
        <v>48</v>
      </c>
      <c r="H30" s="3">
        <v>47</v>
      </c>
      <c r="I30" s="3">
        <v>39</v>
      </c>
      <c r="J30" s="3">
        <v>51</v>
      </c>
      <c r="K30" s="7" t="s">
        <v>1</v>
      </c>
      <c r="L30" s="3">
        <v>64</v>
      </c>
      <c r="M30" s="3">
        <v>67</v>
      </c>
      <c r="N30">
        <v>51</v>
      </c>
      <c r="O30" s="3">
        <v>53</v>
      </c>
    </row>
    <row r="31" spans="1:20" x14ac:dyDescent="0.25">
      <c r="A31" s="21" t="s">
        <v>24</v>
      </c>
      <c r="B31" s="19">
        <v>18</v>
      </c>
      <c r="C31" s="19">
        <v>11</v>
      </c>
      <c r="D31" s="19">
        <v>12</v>
      </c>
      <c r="E31" s="22">
        <v>8</v>
      </c>
      <c r="F31" s="22">
        <v>18</v>
      </c>
      <c r="G31" s="3">
        <v>14</v>
      </c>
      <c r="H31" s="3">
        <v>9</v>
      </c>
      <c r="I31" s="3">
        <v>17</v>
      </c>
      <c r="J31" s="3">
        <v>15</v>
      </c>
      <c r="K31" s="7" t="s">
        <v>1</v>
      </c>
      <c r="L31" s="3">
        <v>23</v>
      </c>
      <c r="M31" s="3">
        <v>21</v>
      </c>
      <c r="N31">
        <v>20</v>
      </c>
      <c r="O31" s="3">
        <v>19</v>
      </c>
    </row>
    <row r="32" spans="1:20" x14ac:dyDescent="0.25">
      <c r="A32" s="21"/>
      <c r="B32" s="19"/>
      <c r="C32" s="19"/>
      <c r="D32" s="19"/>
      <c r="E32" s="22"/>
      <c r="F32" s="22"/>
      <c r="N32"/>
      <c r="O32"/>
    </row>
    <row r="33" spans="1:15" x14ac:dyDescent="0.25">
      <c r="A33" s="3" t="s">
        <v>25</v>
      </c>
      <c r="B33" s="3">
        <f t="shared" ref="B33:J33" si="1">SUM(B13:B32)</f>
        <v>1276</v>
      </c>
      <c r="C33" s="3">
        <f t="shared" si="1"/>
        <v>1246</v>
      </c>
      <c r="D33" s="3">
        <f t="shared" si="1"/>
        <v>1250</v>
      </c>
      <c r="E33" s="3">
        <f t="shared" si="1"/>
        <v>1370</v>
      </c>
      <c r="F33" s="3">
        <f t="shared" si="1"/>
        <v>1398</v>
      </c>
      <c r="G33" s="3">
        <f t="shared" si="1"/>
        <v>1482</v>
      </c>
      <c r="H33" s="3">
        <f t="shared" si="1"/>
        <v>1420</v>
      </c>
      <c r="I33" s="3">
        <f t="shared" si="1"/>
        <v>1399</v>
      </c>
      <c r="J33" s="3">
        <f t="shared" si="1"/>
        <v>1387</v>
      </c>
      <c r="K33" s="7" t="s">
        <v>1</v>
      </c>
      <c r="L33" s="3">
        <f>SUM(L13:L32)</f>
        <v>1687</v>
      </c>
      <c r="M33" s="3">
        <f>SUM(M13:M32)</f>
        <v>1575</v>
      </c>
      <c r="N33" s="3">
        <f>SUM(N13:N32)</f>
        <v>1510</v>
      </c>
      <c r="O33" s="3">
        <f>SUM(O13:O32)</f>
        <v>1570</v>
      </c>
    </row>
    <row r="35" spans="1:15" ht="18" x14ac:dyDescent="0.25">
      <c r="A35" s="15" t="s">
        <v>26</v>
      </c>
      <c r="B35" s="23">
        <v>7.6</v>
      </c>
      <c r="C35" s="23">
        <v>11.3</v>
      </c>
      <c r="D35" s="23">
        <v>7.6</v>
      </c>
      <c r="E35" s="23">
        <v>12.2</v>
      </c>
      <c r="F35" s="23">
        <v>10.7</v>
      </c>
      <c r="G35" s="23">
        <v>11.2</v>
      </c>
      <c r="H35" s="23">
        <v>10.3</v>
      </c>
      <c r="I35" s="23">
        <f>I13/1680*1000</f>
        <v>8.3333333333333339</v>
      </c>
      <c r="J35" s="23">
        <v>5.7</v>
      </c>
      <c r="K35" s="7" t="s">
        <v>1</v>
      </c>
      <c r="L35" s="23">
        <v>13.8</v>
      </c>
      <c r="M35" s="23">
        <v>17</v>
      </c>
      <c r="N35" s="23">
        <v>12.8</v>
      </c>
      <c r="O35" s="23">
        <v>11.6</v>
      </c>
    </row>
    <row r="36" spans="1:15" x14ac:dyDescent="0.25">
      <c r="A36" s="15"/>
      <c r="B36" s="16"/>
      <c r="C36" s="16"/>
      <c r="D36" s="16"/>
      <c r="E36" s="16"/>
    </row>
    <row r="37" spans="1:15" ht="18" x14ac:dyDescent="0.25">
      <c r="A37" s="15" t="s">
        <v>27</v>
      </c>
      <c r="B37" s="13"/>
      <c r="C37" s="13"/>
      <c r="D37" s="13"/>
      <c r="E37" s="13"/>
    </row>
    <row r="38" spans="1:15" x14ac:dyDescent="0.25">
      <c r="A38" s="14" t="s">
        <v>3</v>
      </c>
      <c r="B38" s="31">
        <v>74.5</v>
      </c>
      <c r="C38" s="31"/>
      <c r="D38" s="13">
        <v>74.900000000000006</v>
      </c>
      <c r="E38" s="16">
        <v>75</v>
      </c>
      <c r="F38" s="13">
        <v>75.099999999999994</v>
      </c>
      <c r="G38" s="13">
        <v>74.5</v>
      </c>
      <c r="H38" s="3">
        <v>74.7</v>
      </c>
      <c r="I38" s="7" t="s">
        <v>1</v>
      </c>
      <c r="J38" s="7" t="s">
        <v>1</v>
      </c>
      <c r="K38" s="7" t="s">
        <v>1</v>
      </c>
      <c r="L38" s="7" t="s">
        <v>1</v>
      </c>
      <c r="M38" s="7">
        <v>75.400000000000006</v>
      </c>
      <c r="N38" s="7">
        <v>76.2</v>
      </c>
      <c r="O38" s="3">
        <v>77.2</v>
      </c>
    </row>
    <row r="39" spans="1:15" x14ac:dyDescent="0.25">
      <c r="A39" s="14" t="s">
        <v>4</v>
      </c>
      <c r="B39" s="32">
        <v>80.7</v>
      </c>
      <c r="C39" s="32"/>
      <c r="D39" s="16">
        <v>80.900000000000006</v>
      </c>
      <c r="E39" s="16">
        <v>81.099999999999994</v>
      </c>
      <c r="F39" s="16">
        <v>81.2</v>
      </c>
      <c r="G39" s="16">
        <v>81.099999999999994</v>
      </c>
      <c r="H39" s="3">
        <v>81.5</v>
      </c>
      <c r="I39" s="7" t="s">
        <v>1</v>
      </c>
      <c r="J39" s="7" t="s">
        <v>1</v>
      </c>
      <c r="K39" s="7" t="s">
        <v>1</v>
      </c>
      <c r="L39" s="7" t="s">
        <v>1</v>
      </c>
      <c r="M39" s="7">
        <v>81.400000000000006</v>
      </c>
      <c r="N39" s="7">
        <v>83.2</v>
      </c>
      <c r="O39" s="3">
        <v>83.6</v>
      </c>
    </row>
    <row r="41" spans="1:15" x14ac:dyDescent="0.25">
      <c r="A41" s="24" t="s">
        <v>28</v>
      </c>
      <c r="B41" s="25"/>
      <c r="C41" s="25"/>
      <c r="D41" s="25"/>
      <c r="E41" s="25"/>
      <c r="F41" s="25"/>
      <c r="G41" s="25"/>
      <c r="H41" s="25"/>
      <c r="I41" s="25"/>
      <c r="J41" s="25"/>
      <c r="K41" s="2"/>
      <c r="L41" s="1"/>
      <c r="M41" s="1"/>
      <c r="N41" s="1"/>
      <c r="O41" s="1"/>
    </row>
    <row r="42" spans="1:15" x14ac:dyDescent="0.25">
      <c r="A42" s="33" t="s">
        <v>29</v>
      </c>
      <c r="B42" s="33"/>
      <c r="C42" s="33"/>
      <c r="D42" s="33"/>
      <c r="E42" s="33"/>
      <c r="F42" s="33"/>
    </row>
    <row r="43" spans="1:15" x14ac:dyDescent="0.25">
      <c r="A43" s="33" t="s">
        <v>30</v>
      </c>
      <c r="B43" s="33"/>
      <c r="C43" s="33"/>
      <c r="D43" s="33"/>
      <c r="E43" s="33"/>
      <c r="F43" s="33"/>
    </row>
    <row r="44" spans="1:15" ht="13.5" customHeight="1" x14ac:dyDescent="0.25">
      <c r="A44" s="29" t="s">
        <v>31</v>
      </c>
      <c r="B44" s="29"/>
      <c r="C44" s="29"/>
      <c r="D44" s="29"/>
      <c r="E44" s="29"/>
      <c r="F44" s="29"/>
    </row>
    <row r="45" spans="1:15" ht="13.5" customHeight="1" x14ac:dyDescent="0.25">
      <c r="A45" s="29"/>
      <c r="B45" s="29"/>
      <c r="C45" s="29"/>
      <c r="D45" s="29"/>
      <c r="E45" s="29"/>
      <c r="F45" s="29"/>
    </row>
    <row r="46" spans="1:15" ht="13.5" customHeight="1" x14ac:dyDescent="0.25">
      <c r="A46" s="29"/>
      <c r="B46" s="29"/>
      <c r="C46" s="29"/>
      <c r="D46" s="29"/>
      <c r="E46" s="29"/>
      <c r="F46" s="29"/>
    </row>
  </sheetData>
  <mergeCells count="6">
    <mergeCell ref="A44:F46"/>
    <mergeCell ref="A1:H1"/>
    <mergeCell ref="B38:C38"/>
    <mergeCell ref="B39:C39"/>
    <mergeCell ref="A42:F42"/>
    <mergeCell ref="A43:F4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0998-F670-4AF2-B459-98C9F5C440EF}">
  <dimension ref="A6:O7"/>
  <sheetViews>
    <sheetView tabSelected="1" workbookViewId="0">
      <selection activeCell="B6" sqref="B6:O7"/>
    </sheetView>
  </sheetViews>
  <sheetFormatPr defaultRowHeight="15" x14ac:dyDescent="0.25"/>
  <sheetData>
    <row r="6" spans="1:15" s="3" customFormat="1" ht="15.75" x14ac:dyDescent="0.25">
      <c r="A6" s="4"/>
      <c r="B6" s="4">
        <v>2011</v>
      </c>
      <c r="C6" s="4">
        <v>2012</v>
      </c>
      <c r="D6" s="4">
        <v>2013</v>
      </c>
      <c r="E6" s="4">
        <v>2014</v>
      </c>
      <c r="F6" s="4">
        <v>2015</v>
      </c>
      <c r="G6" s="4">
        <v>2016</v>
      </c>
      <c r="H6" s="4">
        <v>2017</v>
      </c>
      <c r="I6" s="4">
        <v>2018</v>
      </c>
      <c r="J6" s="4">
        <v>2019</v>
      </c>
      <c r="K6" s="5">
        <v>2020</v>
      </c>
      <c r="L6" s="4">
        <v>2021</v>
      </c>
      <c r="M6" s="6">
        <v>2022</v>
      </c>
      <c r="N6" s="6">
        <v>2023</v>
      </c>
      <c r="O6" s="6">
        <v>2024</v>
      </c>
    </row>
    <row r="7" spans="1:15" s="3" customFormat="1" ht="15.75" x14ac:dyDescent="0.25">
      <c r="A7" s="26"/>
      <c r="B7" s="13">
        <v>1276</v>
      </c>
      <c r="C7" s="13">
        <v>1246</v>
      </c>
      <c r="D7" s="13">
        <v>1250</v>
      </c>
      <c r="E7" s="13">
        <v>1370</v>
      </c>
      <c r="F7" s="13">
        <v>1398</v>
      </c>
      <c r="G7" s="3">
        <v>1482</v>
      </c>
      <c r="H7" s="13">
        <v>1420</v>
      </c>
      <c r="I7" s="13">
        <v>1399</v>
      </c>
      <c r="J7" s="3">
        <v>1387</v>
      </c>
      <c r="K7" s="7">
        <v>1440</v>
      </c>
      <c r="L7" s="3">
        <v>1687</v>
      </c>
      <c r="M7" s="3">
        <v>1575</v>
      </c>
      <c r="N7" s="3">
        <v>1510</v>
      </c>
      <c r="O7" s="3">
        <v>1570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73a895f-5412-4ad3-ad84-0b24e93d2159" xsi:nil="true"/>
    <lcf76f155ced4ddcb4097134ff3c332f xmlns="07eec732-5236-431e-b44f-235fbe94e3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76D928FDF2A49A607410438A37C95" ma:contentTypeVersion="18" ma:contentTypeDescription="Create a new document." ma:contentTypeScope="" ma:versionID="a4f58cc9438fe5c3e86ef4eee1e59082">
  <xsd:schema xmlns:xsd="http://www.w3.org/2001/XMLSchema" xmlns:xs="http://www.w3.org/2001/XMLSchema" xmlns:p="http://schemas.microsoft.com/office/2006/metadata/properties" xmlns:ns1="http://schemas.microsoft.com/sharepoint/v3" xmlns:ns2="573a895f-5412-4ad3-ad84-0b24e93d2159" xmlns:ns3="07eec732-5236-431e-b44f-235fbe94e3e6" targetNamespace="http://schemas.microsoft.com/office/2006/metadata/properties" ma:root="true" ma:fieldsID="910ec5a5a9ef02a8538e859ea1ce08ef" ns1:_="" ns2:_="" ns3:_="">
    <xsd:import namespace="http://schemas.microsoft.com/sharepoint/v3"/>
    <xsd:import namespace="573a895f-5412-4ad3-ad84-0b24e93d2159"/>
    <xsd:import namespace="07eec732-5236-431e-b44f-235fbe94e3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a895f-5412-4ad3-ad84-0b24e93d2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1a61c03-3935-48b7-83c7-2bccdfb7fb48}" ma:internalName="TaxCatchAll" ma:showField="CatchAllData" ma:web="573a895f-5412-4ad3-ad84-0b24e93d21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ec732-5236-431e-b44f-235fbe94e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D4D59-B15F-40D4-97AE-22DD0A748F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73a895f-5412-4ad3-ad84-0b24e93d2159"/>
    <ds:schemaRef ds:uri="07eec732-5236-431e-b44f-235fbe94e3e6"/>
    <ds:schemaRef ds:uri="77f2e1d0-1581-4e61-877f-f5f169fdc692"/>
    <ds:schemaRef ds:uri="e1b8ac84-82eb-42c9-a01f-2b5e38583a7c"/>
  </ds:schemaRefs>
</ds:datastoreItem>
</file>

<file path=customXml/itemProps2.xml><?xml version="1.0" encoding="utf-8"?>
<ds:datastoreItem xmlns:ds="http://schemas.openxmlformats.org/officeDocument/2006/customXml" ds:itemID="{31337778-2AAC-474E-8655-94AC50B78B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BEA43A-2537-48A9-A090-A168C612AE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3a895f-5412-4ad3-ad84-0b24e93d2159"/>
    <ds:schemaRef ds:uri="07eec732-5236-431e-b44f-235fbe94e3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Harely Martina</dc:creator>
  <cp:lastModifiedBy>Harely Martina</cp:lastModifiedBy>
  <dcterms:created xsi:type="dcterms:W3CDTF">2023-05-01T18:01:08Z</dcterms:created>
  <dcterms:modified xsi:type="dcterms:W3CDTF">2025-07-11T13:48:52Z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0x010100ED376D928FDF2A49A607410438A37C95</vt:lpwstr>
  </property>
  <property fmtid="{D5CDD505-2E9C-101B-9397-08002B2CF9AE}" pid="3" name="MediaServiceImageTags">
    <vt:lpwstr/>
  </property>
</Properties>
</file>